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checkCompatibility="1" autoCompressPictures="0"/>
  <bookViews>
    <workbookView xWindow="240" yWindow="40" windowWidth="37100" windowHeight="269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Sheet1!$A$1:$M$76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76" i="1" l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K29" i="1"/>
  <c r="J29" i="1"/>
  <c r="K28" i="1"/>
  <c r="J28" i="1"/>
  <c r="K27" i="1"/>
  <c r="J27" i="1"/>
  <c r="K26" i="1"/>
  <c r="J26" i="1"/>
  <c r="K25" i="1"/>
  <c r="J25" i="1"/>
  <c r="K24" i="1"/>
  <c r="J24" i="1"/>
  <c r="K23" i="1"/>
  <c r="J23" i="1"/>
  <c r="K22" i="1"/>
  <c r="J22" i="1"/>
  <c r="K21" i="1"/>
  <c r="J21" i="1"/>
  <c r="K20" i="1"/>
  <c r="J20" i="1"/>
  <c r="K19" i="1"/>
  <c r="J19" i="1"/>
  <c r="K18" i="1"/>
  <c r="J18" i="1"/>
  <c r="K17" i="1"/>
  <c r="J17" i="1"/>
  <c r="K16" i="1"/>
  <c r="J16" i="1"/>
  <c r="K15" i="1"/>
  <c r="J15" i="1"/>
  <c r="K14" i="1"/>
  <c r="J14" i="1"/>
  <c r="K13" i="1"/>
  <c r="J13" i="1"/>
  <c r="K12" i="1"/>
  <c r="J12" i="1"/>
  <c r="K11" i="1"/>
  <c r="J11" i="1"/>
  <c r="K10" i="1"/>
  <c r="J10" i="1"/>
  <c r="K9" i="1"/>
  <c r="J9" i="1"/>
</calcChain>
</file>

<file path=xl/sharedStrings.xml><?xml version="1.0" encoding="utf-8"?>
<sst xmlns="http://schemas.openxmlformats.org/spreadsheetml/2006/main" count="386" uniqueCount="238">
  <si>
    <t>Breeder</t>
  </si>
  <si>
    <t>Breed</t>
  </si>
  <si>
    <t>Weight</t>
  </si>
  <si>
    <t>Birth</t>
  </si>
  <si>
    <t>Date</t>
  </si>
  <si>
    <t>Sire</t>
  </si>
  <si>
    <t>Maternal</t>
  </si>
  <si>
    <t>Grandsire</t>
  </si>
  <si>
    <t>Tattoo</t>
  </si>
  <si>
    <t>D58</t>
  </si>
  <si>
    <t>D23</t>
  </si>
  <si>
    <t>628D</t>
  </si>
  <si>
    <t>414D</t>
  </si>
  <si>
    <t>D1</t>
  </si>
  <si>
    <t>DT8</t>
  </si>
  <si>
    <t>952D</t>
  </si>
  <si>
    <t>D12</t>
  </si>
  <si>
    <t>D612</t>
  </si>
  <si>
    <t>DY22</t>
  </si>
  <si>
    <t>D05</t>
  </si>
  <si>
    <t>D69</t>
  </si>
  <si>
    <t>17D</t>
  </si>
  <si>
    <t>611D</t>
  </si>
  <si>
    <t>D57</t>
  </si>
  <si>
    <t>DZ10</t>
  </si>
  <si>
    <t>DT70</t>
  </si>
  <si>
    <t>D76</t>
  </si>
  <si>
    <t>D8</t>
  </si>
  <si>
    <t>602D</t>
  </si>
  <si>
    <t>55D</t>
  </si>
  <si>
    <t>1272D</t>
  </si>
  <si>
    <t>913D</t>
  </si>
  <si>
    <t>5D</t>
  </si>
  <si>
    <t>171X</t>
  </si>
  <si>
    <t>1D</t>
  </si>
  <si>
    <t>5G16</t>
  </si>
  <si>
    <t>4G16</t>
  </si>
  <si>
    <t>D632</t>
  </si>
  <si>
    <t>D619</t>
  </si>
  <si>
    <t>D2</t>
  </si>
  <si>
    <t>D644</t>
  </si>
  <si>
    <t>D38</t>
  </si>
  <si>
    <t>S3D</t>
  </si>
  <si>
    <t>D13</t>
  </si>
  <si>
    <t>D54</t>
  </si>
  <si>
    <t>D113</t>
  </si>
  <si>
    <t>629D</t>
  </si>
  <si>
    <t>33EAT9931</t>
  </si>
  <si>
    <t>D95</t>
  </si>
  <si>
    <t>D20</t>
  </si>
  <si>
    <t>S25D</t>
  </si>
  <si>
    <t>S6D</t>
  </si>
  <si>
    <t>R121</t>
  </si>
  <si>
    <t>Musgrave Great Falls 513</t>
  </si>
  <si>
    <t>PVF All Payday 729</t>
  </si>
  <si>
    <t>Plainview Lutton E102</t>
  </si>
  <si>
    <t>Musgrave Vanguard 812-070</t>
  </si>
  <si>
    <t>CRA Bextor 872 5205 608</t>
  </si>
  <si>
    <t>J-J 450B</t>
  </si>
  <si>
    <t>RDDS Future Prototype 13M</t>
  </si>
  <si>
    <t>CCR Spartan 9124A</t>
  </si>
  <si>
    <t>W/C United 956Y</t>
  </si>
  <si>
    <t>AA HRD Speechless 3105</t>
  </si>
  <si>
    <t>Sho LTS On Star 16N</t>
  </si>
  <si>
    <t>Churchill Red Bull 200Z</t>
  </si>
  <si>
    <t>AA Big Eye 122ET</t>
  </si>
  <si>
    <t>REM-West Dorbay Milan 129A</t>
  </si>
  <si>
    <t>SDF 007</t>
  </si>
  <si>
    <t>WS A Step Up X27</t>
  </si>
  <si>
    <t>OSU Moneymaker 8169</t>
  </si>
  <si>
    <t>WLE Uno Mas X549</t>
  </si>
  <si>
    <t>STF ZS17</t>
  </si>
  <si>
    <t>Gonsior Pathfinder 2 U76</t>
  </si>
  <si>
    <t>MR NLC Upgrade U8676</t>
  </si>
  <si>
    <t>GW Lucky Man 644N</t>
  </si>
  <si>
    <t>SDS Graduate 006X</t>
  </si>
  <si>
    <t>5/8Simm 3/8Ang</t>
  </si>
  <si>
    <t>3/4Simm 1/4 Ang</t>
  </si>
  <si>
    <t>Simmental</t>
  </si>
  <si>
    <t>1/2Simm 1/2Ang</t>
  </si>
  <si>
    <t>Angus</t>
  </si>
  <si>
    <t>Hereford</t>
  </si>
  <si>
    <t>TNGL Grand Fortune Z467</t>
  </si>
  <si>
    <t>SVF Steel Force S701</t>
  </si>
  <si>
    <t>RB Tour of Duty 177</t>
  </si>
  <si>
    <t>Double Bar Upscale 401</t>
  </si>
  <si>
    <t>EXAR Upward 3270B</t>
  </si>
  <si>
    <t>0136</t>
  </si>
  <si>
    <t>Deer Valley All In</t>
  </si>
  <si>
    <t>TC Aberdeen 759</t>
  </si>
  <si>
    <t>0494</t>
  </si>
  <si>
    <t>GAR Prophet</t>
  </si>
  <si>
    <t>0378</t>
  </si>
  <si>
    <t>AAR Ten X 7008 SA</t>
  </si>
  <si>
    <t>SAV Bismarck 5682</t>
  </si>
  <si>
    <t>0148</t>
  </si>
  <si>
    <t>VAR Generation 2100</t>
  </si>
  <si>
    <t>Rito9M25 of Rita 5F56</t>
  </si>
  <si>
    <t>Connealy Lead On</t>
  </si>
  <si>
    <t>Sydgen  Platinum</t>
  </si>
  <si>
    <t>Sydgen 928 Destination 5420</t>
  </si>
  <si>
    <t>K-Sha-K Kickoff 403</t>
  </si>
  <si>
    <t>R/M Ironstone 4047</t>
  </si>
  <si>
    <t>Quaker Hill Rampage 0A36</t>
  </si>
  <si>
    <t>GAR Objective 7125</t>
  </si>
  <si>
    <t>EXAR Upshot 0562B</t>
  </si>
  <si>
    <t>Eathington Subzero</t>
  </si>
  <si>
    <t>KCF Bennett Southside</t>
  </si>
  <si>
    <t>Connealy Front Page 0228</t>
  </si>
  <si>
    <t>Vin-Mar Double Down 4596</t>
  </si>
  <si>
    <t>Vin-Mar O'Reilly Factor</t>
  </si>
  <si>
    <t>Simme Valley Macho As U</t>
  </si>
  <si>
    <t>W/C No Remorse 763Y</t>
  </si>
  <si>
    <t>CNS Dream On L186</t>
  </si>
  <si>
    <t>W/C Loaded Up 1119Y</t>
  </si>
  <si>
    <t>MCM Top Grade 018X</t>
  </si>
  <si>
    <t>LLSF Pays to Believe ZU194</t>
  </si>
  <si>
    <t>3C MachoM450 BZ</t>
  </si>
  <si>
    <t>3/4 Simm 1/4 Ang</t>
  </si>
  <si>
    <t>BAF Hot Lotto 1401</t>
  </si>
  <si>
    <t>SAV Brilliance 8077</t>
  </si>
  <si>
    <t>PVF Insight 0129</t>
  </si>
  <si>
    <t>Dameron First Class</t>
  </si>
  <si>
    <t>HC Power Drive 88H</t>
  </si>
  <si>
    <t>5/8 Simm 3/8 Ang</t>
  </si>
  <si>
    <t>GCC  CM Prime Time 263B</t>
  </si>
  <si>
    <t>EXAR Chisum 0711B</t>
  </si>
  <si>
    <t>NXT/SHS Real Deal B6</t>
  </si>
  <si>
    <t>SHS Enhancer S5</t>
  </si>
  <si>
    <t xml:space="preserve"> Bill Washburn</t>
  </si>
  <si>
    <t>Bagley Farms</t>
  </si>
  <si>
    <t>Scott Bagley</t>
  </si>
  <si>
    <t>Bewley Farms</t>
  </si>
  <si>
    <t>Beau Bewley</t>
  </si>
  <si>
    <t>Rincker Simmentals/ Hillstown Farm</t>
  </si>
  <si>
    <t>Claussen's Simmental and Red Angus</t>
  </si>
  <si>
    <t>Ron Claussen</t>
  </si>
  <si>
    <t>Creasey Charolais</t>
  </si>
  <si>
    <t>Robb Creasey</t>
  </si>
  <si>
    <t>Next Generation Farms</t>
  </si>
  <si>
    <t>Tony Drach</t>
  </si>
  <si>
    <t>Eagle River Angus</t>
  </si>
  <si>
    <t>Phil Ehnle</t>
  </si>
  <si>
    <t>Espenscheid, Inc.</t>
  </si>
  <si>
    <t>Ben Espenscheid</t>
  </si>
  <si>
    <t>Frost Farms</t>
  </si>
  <si>
    <t>DARE Simmentals</t>
  </si>
  <si>
    <t>Dayne &amp;Ruby Gittings</t>
  </si>
  <si>
    <t>Griffin Angus</t>
  </si>
  <si>
    <t>Tony Griffin</t>
  </si>
  <si>
    <t>Groennert Angus Farm</t>
  </si>
  <si>
    <t>Scott Groennert</t>
  </si>
  <si>
    <t>Hamerlinck</t>
  </si>
  <si>
    <t>K-SHA-K Farm</t>
  </si>
  <si>
    <t>Kuhle Farm</t>
  </si>
  <si>
    <t>4th Meridian Farm, Inc.</t>
  </si>
  <si>
    <t>Nathan Link</t>
  </si>
  <si>
    <t>David Kuhle</t>
  </si>
  <si>
    <t>Kirsten Nafziger</t>
  </si>
  <si>
    <t>Terry Osborne</t>
  </si>
  <si>
    <t>Sleepy Hollow Simmentals</t>
  </si>
  <si>
    <t>Larry Parr</t>
  </si>
  <si>
    <t>JR Simmentals</t>
  </si>
  <si>
    <t>Rincker Simmentals</t>
  </si>
  <si>
    <t>Curt Rincker</t>
  </si>
  <si>
    <t>Lost River Cattle Co.</t>
  </si>
  <si>
    <t>Roger Robinson</t>
  </si>
  <si>
    <t>Brent Rincker/            Joey Chandler</t>
  </si>
  <si>
    <t>Brent Rincker/      Joey Chandler</t>
  </si>
  <si>
    <t>Shields Simmental Farm</t>
  </si>
  <si>
    <t>Phillip Shields</t>
  </si>
  <si>
    <t>Sunny View Farms</t>
  </si>
  <si>
    <t>Darin Smith</t>
  </si>
  <si>
    <t>Kendall Stahl</t>
  </si>
  <si>
    <t>Sturdy Hereford Outlet</t>
  </si>
  <si>
    <t>Dr. Mark Sturdy</t>
  </si>
  <si>
    <t>Travis Simmentals</t>
  </si>
  <si>
    <t>Kerry Travis</t>
  </si>
  <si>
    <t>Kevin Washburn</t>
  </si>
  <si>
    <t xml:space="preserve">Tony Frost </t>
  </si>
  <si>
    <t>Jess Range</t>
  </si>
  <si>
    <t>Windy Hill Meadows, LLC</t>
  </si>
  <si>
    <t>Bradley Wolter</t>
  </si>
  <si>
    <t>Herd Name</t>
  </si>
  <si>
    <t>Bill Washburn</t>
  </si>
  <si>
    <t>Simm Ang</t>
  </si>
  <si>
    <t>Charolais</t>
  </si>
  <si>
    <t>Simm -Red Angus</t>
  </si>
  <si>
    <t>Simm-Red Angus</t>
  </si>
  <si>
    <t>Red Angus</t>
  </si>
  <si>
    <t>Barzona Frac</t>
  </si>
  <si>
    <t>3/4 Char 1/4 Ang</t>
  </si>
  <si>
    <t>3C Macho M450 BZ</t>
  </si>
  <si>
    <t>Brandenburg Hay &amp;Cattle</t>
  </si>
  <si>
    <t>Royal Oaks Cattle Co.</t>
  </si>
  <si>
    <t>TC Total 410</t>
  </si>
  <si>
    <t>Sam Brandenburg</t>
  </si>
  <si>
    <t>Sydgen Black Pearl 2006</t>
  </si>
  <si>
    <t>Sydgen Liberty GA 8627</t>
  </si>
  <si>
    <t>Nichols Extra K205</t>
  </si>
  <si>
    <t>On-test</t>
  </si>
  <si>
    <t>Tag</t>
  </si>
  <si>
    <t>Test</t>
  </si>
  <si>
    <t>28-day</t>
  </si>
  <si>
    <t>Daily Gain</t>
  </si>
  <si>
    <t>LMF Movin Forward</t>
  </si>
  <si>
    <t>GW Lucky Dice 187th</t>
  </si>
  <si>
    <t>WS Swinger B40</t>
  </si>
  <si>
    <t>Mr NLC Upgrade U8676</t>
  </si>
  <si>
    <t>HARB Pendelton 765 J H</t>
  </si>
  <si>
    <t>Hoover Dam</t>
  </si>
  <si>
    <t>Flying B Cut Above</t>
  </si>
  <si>
    <t>CCR Santa Fe 9349Z</t>
  </si>
  <si>
    <t>Jade Upgrade</t>
  </si>
  <si>
    <t>TJ Sharper Image 809U</t>
  </si>
  <si>
    <t>SAV Angus Valley 1867</t>
  </si>
  <si>
    <t>SSAV Net Worth 4200</t>
  </si>
  <si>
    <t>PAR B Powerkat 610</t>
  </si>
  <si>
    <t>BF Final Answer 0903</t>
  </si>
  <si>
    <t>EXARUpshot 0562B</t>
  </si>
  <si>
    <t>EXAR Resistol 3710B</t>
  </si>
  <si>
    <t xml:space="preserve"> </t>
  </si>
  <si>
    <t>Garret's Nationwide 800I</t>
  </si>
  <si>
    <t>Western Illinois University Bull Testing Program</t>
  </si>
  <si>
    <t>56-day</t>
  </si>
  <si>
    <t>29d-56d</t>
  </si>
  <si>
    <t>ADG</t>
  </si>
  <si>
    <t>Overall</t>
  </si>
  <si>
    <t>56-Day Report</t>
  </si>
  <si>
    <t>WC Total Rush 3044P</t>
  </si>
  <si>
    <t>Abondance/Angus</t>
  </si>
  <si>
    <t>TR PZC Mr Turton 0794ET</t>
  </si>
  <si>
    <t>LHD Cigar E46</t>
  </si>
  <si>
    <t>CC Red Stag 4028</t>
  </si>
  <si>
    <t>Cooley Royce 1107T39</t>
  </si>
  <si>
    <t>SydGen CC&amp;7</t>
  </si>
  <si>
    <t>VAR Discovery 2240</t>
  </si>
  <si>
    <t>Kesslers Frontman R001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</si>
</sst>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74543</xdr:colOff>
      <xdr:row>0</xdr:row>
      <xdr:rowOff>8283</xdr:rowOff>
    </xdr:from>
    <xdr:to>
      <xdr:col>1</xdr:col>
      <xdr:colOff>1320579</xdr:colOff>
      <xdr:row>5</xdr:row>
      <xdr:rowOff>157370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43" y="8283"/>
          <a:ext cx="1577340" cy="1143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tabSelected="1" zoomScale="115" zoomScaleNormal="115" zoomScalePageLayoutView="115" workbookViewId="0">
      <selection activeCell="C1" sqref="C1:M4"/>
    </sheetView>
  </sheetViews>
  <sheetFormatPr baseColWidth="10" defaultColWidth="8.83203125" defaultRowHeight="15" x14ac:dyDescent="0"/>
  <cols>
    <col min="1" max="1" width="4.33203125" customWidth="1"/>
    <col min="2" max="2" width="17.83203125" customWidth="1"/>
    <col min="3" max="3" width="21.6640625" customWidth="1"/>
    <col min="4" max="4" width="14.6640625" customWidth="1"/>
    <col min="5" max="5" width="8.33203125" customWidth="1"/>
    <col min="6" max="6" width="5.1640625" customWidth="1"/>
    <col min="7" max="10" width="7.1640625" customWidth="1"/>
    <col min="11" max="11" width="9" customWidth="1"/>
    <col min="12" max="12" width="24.6640625" customWidth="1"/>
    <col min="13" max="13" width="24" customWidth="1"/>
  </cols>
  <sheetData>
    <row r="1" spans="1:13">
      <c r="A1" s="14"/>
      <c r="B1" s="14"/>
      <c r="C1" s="17" t="s">
        <v>223</v>
      </c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>
      <c r="A2" s="14"/>
      <c r="B2" s="14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>
      <c r="A3" s="14"/>
      <c r="B3" s="1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>
      <c r="A4" s="14"/>
      <c r="B4" s="14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>
      <c r="A5" s="14"/>
      <c r="B5" s="14"/>
      <c r="C5" s="15" t="s">
        <v>228</v>
      </c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>
      <c r="A6" s="14"/>
      <c r="B6" s="14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>
      <c r="A7" s="7" t="s">
        <v>202</v>
      </c>
      <c r="B7" s="1"/>
      <c r="C7" s="1"/>
      <c r="D7" s="1"/>
      <c r="E7" s="1"/>
      <c r="F7" s="7" t="s">
        <v>3</v>
      </c>
      <c r="G7" s="7" t="s">
        <v>200</v>
      </c>
      <c r="H7" s="7" t="s">
        <v>203</v>
      </c>
      <c r="I7" s="7" t="s">
        <v>224</v>
      </c>
      <c r="J7" s="7" t="s">
        <v>225</v>
      </c>
      <c r="K7" s="7" t="s">
        <v>227</v>
      </c>
      <c r="L7" s="1"/>
      <c r="M7" s="7" t="s">
        <v>6</v>
      </c>
    </row>
    <row r="8" spans="1:13">
      <c r="A8" s="6" t="s">
        <v>201</v>
      </c>
      <c r="B8" s="6" t="s">
        <v>0</v>
      </c>
      <c r="C8" s="6" t="s">
        <v>183</v>
      </c>
      <c r="D8" s="6" t="s">
        <v>1</v>
      </c>
      <c r="E8" s="6" t="s">
        <v>8</v>
      </c>
      <c r="F8" s="6" t="s">
        <v>4</v>
      </c>
      <c r="G8" s="6" t="s">
        <v>2</v>
      </c>
      <c r="H8" s="6" t="s">
        <v>2</v>
      </c>
      <c r="I8" s="6" t="s">
        <v>2</v>
      </c>
      <c r="J8" s="6" t="s">
        <v>226</v>
      </c>
      <c r="K8" s="6" t="s">
        <v>204</v>
      </c>
      <c r="L8" s="6" t="s">
        <v>5</v>
      </c>
      <c r="M8" s="6" t="s">
        <v>7</v>
      </c>
    </row>
    <row r="9" spans="1:13">
      <c r="A9" s="1">
        <v>101</v>
      </c>
      <c r="B9" t="s">
        <v>184</v>
      </c>
      <c r="D9" s="10" t="s">
        <v>185</v>
      </c>
      <c r="E9" s="10" t="s">
        <v>9</v>
      </c>
      <c r="F9" s="11">
        <v>42388</v>
      </c>
      <c r="G9" s="10">
        <v>911</v>
      </c>
      <c r="H9" s="10">
        <v>1062</v>
      </c>
      <c r="I9" s="10">
        <v>1204</v>
      </c>
      <c r="J9" s="12">
        <f>(I9-H9)/28</f>
        <v>5.0714285714285712</v>
      </c>
      <c r="K9" s="12">
        <f>(I9-G9)/56</f>
        <v>5.2321428571428568</v>
      </c>
      <c r="L9" t="s">
        <v>116</v>
      </c>
      <c r="M9" t="s">
        <v>205</v>
      </c>
    </row>
    <row r="10" spans="1:13">
      <c r="A10" s="1">
        <v>102</v>
      </c>
      <c r="B10" t="s">
        <v>177</v>
      </c>
      <c r="C10" t="s">
        <v>176</v>
      </c>
      <c r="D10" s="10" t="s">
        <v>78</v>
      </c>
      <c r="E10" s="10" t="s">
        <v>10</v>
      </c>
      <c r="F10" s="11">
        <v>42392</v>
      </c>
      <c r="G10" s="10">
        <v>968</v>
      </c>
      <c r="H10" s="10">
        <v>1078</v>
      </c>
      <c r="I10" s="10">
        <v>1174</v>
      </c>
      <c r="J10" s="12">
        <f t="shared" ref="J10:J73" si="0">(I10-H10)/28</f>
        <v>3.4285714285714284</v>
      </c>
      <c r="K10" s="12">
        <f t="shared" ref="K10:K73" si="1">(I10-G10)/56</f>
        <v>3.6785714285714284</v>
      </c>
      <c r="L10" t="s">
        <v>116</v>
      </c>
      <c r="M10" t="s">
        <v>192</v>
      </c>
    </row>
    <row r="11" spans="1:13">
      <c r="A11" s="1">
        <v>103</v>
      </c>
      <c r="B11" t="s">
        <v>156</v>
      </c>
      <c r="C11" t="s">
        <v>155</v>
      </c>
      <c r="D11" s="10" t="s">
        <v>77</v>
      </c>
      <c r="E11" s="10" t="s">
        <v>11</v>
      </c>
      <c r="F11" s="11">
        <v>42384</v>
      </c>
      <c r="G11" s="10">
        <v>916</v>
      </c>
      <c r="H11" s="10">
        <v>1082</v>
      </c>
      <c r="I11" s="10">
        <v>1234</v>
      </c>
      <c r="J11" s="12">
        <f t="shared" si="0"/>
        <v>5.4285714285714288</v>
      </c>
      <c r="K11" s="12">
        <f t="shared" si="1"/>
        <v>5.6785714285714288</v>
      </c>
      <c r="L11" t="s">
        <v>83</v>
      </c>
      <c r="M11" t="s">
        <v>192</v>
      </c>
    </row>
    <row r="12" spans="1:13">
      <c r="A12" s="1">
        <v>104</v>
      </c>
      <c r="B12" t="s">
        <v>164</v>
      </c>
      <c r="C12" t="s">
        <v>163</v>
      </c>
      <c r="D12" s="10" t="s">
        <v>77</v>
      </c>
      <c r="E12" s="10" t="s">
        <v>12</v>
      </c>
      <c r="F12" s="11">
        <v>42377</v>
      </c>
      <c r="G12" s="10">
        <v>937</v>
      </c>
      <c r="H12" s="10">
        <v>1074</v>
      </c>
      <c r="I12" s="10">
        <v>1190</v>
      </c>
      <c r="J12" s="12">
        <f t="shared" si="0"/>
        <v>4.1428571428571432</v>
      </c>
      <c r="K12" s="12">
        <f t="shared" si="1"/>
        <v>4.5178571428571432</v>
      </c>
      <c r="L12" t="s">
        <v>75</v>
      </c>
      <c r="M12" t="s">
        <v>70</v>
      </c>
    </row>
    <row r="13" spans="1:13">
      <c r="A13" s="1">
        <v>105</v>
      </c>
      <c r="B13" t="s">
        <v>161</v>
      </c>
      <c r="C13" t="s">
        <v>160</v>
      </c>
      <c r="D13" s="10" t="s">
        <v>78</v>
      </c>
      <c r="E13" s="10" t="s">
        <v>13</v>
      </c>
      <c r="F13" s="11">
        <v>42377</v>
      </c>
      <c r="G13" s="10">
        <v>913</v>
      </c>
      <c r="H13" s="10">
        <v>1046</v>
      </c>
      <c r="I13" s="10">
        <v>1142</v>
      </c>
      <c r="J13" s="12">
        <f t="shared" si="0"/>
        <v>3.4285714285714284</v>
      </c>
      <c r="K13" s="12">
        <f t="shared" si="1"/>
        <v>4.0892857142857144</v>
      </c>
      <c r="L13" t="s">
        <v>73</v>
      </c>
      <c r="M13" t="s">
        <v>123</v>
      </c>
    </row>
    <row r="14" spans="1:13" ht="31.5" customHeight="1">
      <c r="A14" s="4">
        <v>106</v>
      </c>
      <c r="B14" s="5" t="s">
        <v>136</v>
      </c>
      <c r="C14" s="3" t="s">
        <v>135</v>
      </c>
      <c r="D14" s="10" t="s">
        <v>185</v>
      </c>
      <c r="E14" s="10" t="s">
        <v>14</v>
      </c>
      <c r="F14" s="11">
        <v>42373</v>
      </c>
      <c r="G14" s="10">
        <v>893</v>
      </c>
      <c r="H14" s="10">
        <v>1034</v>
      </c>
      <c r="I14" s="10">
        <v>1206</v>
      </c>
      <c r="J14" s="12">
        <f t="shared" si="0"/>
        <v>6.1428571428571432</v>
      </c>
      <c r="K14" s="12">
        <f t="shared" si="1"/>
        <v>5.5892857142857144</v>
      </c>
      <c r="L14" s="5"/>
      <c r="M14" s="5"/>
    </row>
    <row r="15" spans="1:13">
      <c r="A15" s="1">
        <v>107</v>
      </c>
      <c r="B15" t="s">
        <v>164</v>
      </c>
      <c r="C15" t="s">
        <v>163</v>
      </c>
      <c r="D15" s="10" t="s">
        <v>78</v>
      </c>
      <c r="E15" s="10" t="s">
        <v>15</v>
      </c>
      <c r="F15" s="11">
        <v>42414</v>
      </c>
      <c r="G15" s="10">
        <v>869</v>
      </c>
      <c r="H15" s="10">
        <v>976</v>
      </c>
      <c r="I15" s="10">
        <v>1118</v>
      </c>
      <c r="J15" s="12">
        <f t="shared" si="0"/>
        <v>5.0714285714285712</v>
      </c>
      <c r="K15" s="12">
        <f t="shared" si="1"/>
        <v>4.4464285714285712</v>
      </c>
      <c r="L15" t="s">
        <v>73</v>
      </c>
      <c r="M15" t="s">
        <v>74</v>
      </c>
    </row>
    <row r="16" spans="1:13">
      <c r="A16" s="1">
        <v>108</v>
      </c>
      <c r="B16" t="s">
        <v>170</v>
      </c>
      <c r="C16" t="s">
        <v>169</v>
      </c>
      <c r="D16" s="10" t="s">
        <v>76</v>
      </c>
      <c r="E16" s="10" t="s">
        <v>16</v>
      </c>
      <c r="F16" s="11">
        <v>42428</v>
      </c>
      <c r="G16" s="10">
        <v>782</v>
      </c>
      <c r="H16" s="10">
        <v>908</v>
      </c>
      <c r="I16" s="10">
        <v>1030</v>
      </c>
      <c r="J16" s="12">
        <f t="shared" si="0"/>
        <v>4.3571428571428568</v>
      </c>
      <c r="K16" s="12">
        <f t="shared" si="1"/>
        <v>4.4285714285714288</v>
      </c>
      <c r="L16" t="s">
        <v>58</v>
      </c>
      <c r="M16" t="s">
        <v>59</v>
      </c>
    </row>
    <row r="17" spans="1:13">
      <c r="A17" s="1">
        <v>109</v>
      </c>
      <c r="B17" t="s">
        <v>138</v>
      </c>
      <c r="C17" t="s">
        <v>137</v>
      </c>
      <c r="D17" s="10" t="s">
        <v>186</v>
      </c>
      <c r="E17" s="10" t="s">
        <v>17</v>
      </c>
      <c r="F17" s="11">
        <v>42401</v>
      </c>
      <c r="G17" s="10">
        <v>829</v>
      </c>
      <c r="H17" s="10">
        <v>934</v>
      </c>
      <c r="I17" s="10">
        <v>1048</v>
      </c>
      <c r="J17" s="12">
        <f t="shared" si="0"/>
        <v>4.0714285714285712</v>
      </c>
      <c r="K17" s="12">
        <f t="shared" si="1"/>
        <v>3.9107142857142856</v>
      </c>
      <c r="L17" t="s">
        <v>231</v>
      </c>
      <c r="M17" t="s">
        <v>232</v>
      </c>
    </row>
    <row r="18" spans="1:13" ht="31.5" customHeight="1">
      <c r="A18" s="4">
        <v>110</v>
      </c>
      <c r="B18" s="5" t="s">
        <v>136</v>
      </c>
      <c r="C18" s="3" t="s">
        <v>135</v>
      </c>
      <c r="D18" s="10" t="s">
        <v>187</v>
      </c>
      <c r="E18" s="10" t="s">
        <v>18</v>
      </c>
      <c r="F18" s="11">
        <v>42408</v>
      </c>
      <c r="G18" s="10">
        <v>835</v>
      </c>
      <c r="H18" s="10">
        <v>982</v>
      </c>
      <c r="I18" s="10">
        <v>1148</v>
      </c>
      <c r="J18" s="12">
        <f t="shared" si="0"/>
        <v>5.9285714285714288</v>
      </c>
      <c r="K18" s="12">
        <f t="shared" si="1"/>
        <v>5.5892857142857144</v>
      </c>
      <c r="L18" s="5"/>
      <c r="M18" s="5"/>
    </row>
    <row r="19" spans="1:13">
      <c r="A19" s="1">
        <v>111</v>
      </c>
      <c r="B19" t="s">
        <v>170</v>
      </c>
      <c r="C19" t="s">
        <v>169</v>
      </c>
      <c r="D19" s="10" t="s">
        <v>76</v>
      </c>
      <c r="E19" s="10" t="s">
        <v>19</v>
      </c>
      <c r="F19" s="11">
        <v>42392</v>
      </c>
      <c r="G19" s="10">
        <v>836</v>
      </c>
      <c r="H19" s="10">
        <v>958</v>
      </c>
      <c r="I19" s="10">
        <v>1072</v>
      </c>
      <c r="J19" s="12">
        <f t="shared" si="0"/>
        <v>4.0714285714285712</v>
      </c>
      <c r="K19" s="12">
        <f t="shared" si="1"/>
        <v>4.2142857142857144</v>
      </c>
      <c r="L19" t="s">
        <v>60</v>
      </c>
      <c r="M19" t="s">
        <v>61</v>
      </c>
    </row>
    <row r="20" spans="1:13">
      <c r="A20" s="1">
        <v>112</v>
      </c>
      <c r="B20" t="s">
        <v>161</v>
      </c>
      <c r="C20" t="s">
        <v>160</v>
      </c>
      <c r="D20" s="10" t="s">
        <v>124</v>
      </c>
      <c r="E20" s="10" t="s">
        <v>20</v>
      </c>
      <c r="F20" s="11">
        <v>42410</v>
      </c>
      <c r="G20" s="10">
        <v>855</v>
      </c>
      <c r="H20" s="10">
        <v>992</v>
      </c>
      <c r="I20" s="10">
        <v>1120</v>
      </c>
      <c r="J20" s="12">
        <f t="shared" si="0"/>
        <v>4.5714285714285712</v>
      </c>
      <c r="K20" s="12">
        <f t="shared" si="1"/>
        <v>4.7321428571428568</v>
      </c>
      <c r="L20" t="s">
        <v>125</v>
      </c>
      <c r="M20" t="s">
        <v>126</v>
      </c>
    </row>
    <row r="21" spans="1:13">
      <c r="A21" s="1">
        <v>201</v>
      </c>
      <c r="B21" t="s">
        <v>179</v>
      </c>
      <c r="C21" t="s">
        <v>145</v>
      </c>
      <c r="D21" s="10" t="s">
        <v>79</v>
      </c>
      <c r="E21" s="10" t="s">
        <v>21</v>
      </c>
      <c r="F21" s="11">
        <v>42386</v>
      </c>
      <c r="G21" s="10">
        <v>817</v>
      </c>
      <c r="H21" s="10">
        <v>952</v>
      </c>
      <c r="I21" s="10">
        <v>1074</v>
      </c>
      <c r="J21" s="12">
        <f t="shared" si="0"/>
        <v>4.3571428571428568</v>
      </c>
      <c r="K21" s="12">
        <f t="shared" si="1"/>
        <v>4.5892857142857144</v>
      </c>
      <c r="L21" t="s">
        <v>68</v>
      </c>
      <c r="M21" t="s">
        <v>69</v>
      </c>
    </row>
    <row r="22" spans="1:13">
      <c r="A22" s="1">
        <v>202</v>
      </c>
      <c r="B22" t="s">
        <v>147</v>
      </c>
      <c r="C22" t="s">
        <v>146</v>
      </c>
      <c r="D22" s="10" t="s">
        <v>78</v>
      </c>
      <c r="E22" s="10" t="s">
        <v>22</v>
      </c>
      <c r="F22" s="11">
        <v>42428</v>
      </c>
      <c r="G22" s="10">
        <v>820</v>
      </c>
      <c r="H22" s="10">
        <v>932</v>
      </c>
      <c r="I22" s="10">
        <v>1074</v>
      </c>
      <c r="J22" s="12">
        <f t="shared" si="0"/>
        <v>5.0714285714285712</v>
      </c>
      <c r="K22" s="12">
        <f t="shared" si="1"/>
        <v>4.5357142857142856</v>
      </c>
      <c r="L22" t="s">
        <v>71</v>
      </c>
      <c r="M22" t="s">
        <v>72</v>
      </c>
    </row>
    <row r="23" spans="1:13">
      <c r="A23" s="1">
        <v>203</v>
      </c>
      <c r="B23" t="s">
        <v>129</v>
      </c>
      <c r="D23" s="10" t="s">
        <v>185</v>
      </c>
      <c r="E23" s="10" t="s">
        <v>23</v>
      </c>
      <c r="F23" s="11">
        <v>42422</v>
      </c>
      <c r="G23" s="10">
        <v>847</v>
      </c>
      <c r="H23" s="10">
        <v>986</v>
      </c>
      <c r="I23" s="10">
        <v>1060</v>
      </c>
      <c r="J23" s="12">
        <f t="shared" si="0"/>
        <v>2.6428571428571428</v>
      </c>
      <c r="K23" s="12">
        <f t="shared" si="1"/>
        <v>3.8035714285714284</v>
      </c>
      <c r="L23" t="s">
        <v>105</v>
      </c>
      <c r="M23" t="s">
        <v>208</v>
      </c>
    </row>
    <row r="24" spans="1:13" ht="31.5" customHeight="1">
      <c r="A24" s="4">
        <v>204</v>
      </c>
      <c r="B24" s="5" t="s">
        <v>136</v>
      </c>
      <c r="C24" s="3" t="s">
        <v>135</v>
      </c>
      <c r="D24" s="10" t="s">
        <v>188</v>
      </c>
      <c r="E24" s="10" t="s">
        <v>24</v>
      </c>
      <c r="F24" s="11">
        <v>42371</v>
      </c>
      <c r="G24" s="10">
        <v>804</v>
      </c>
      <c r="H24" s="10">
        <v>932</v>
      </c>
      <c r="I24" s="10">
        <v>1080</v>
      </c>
      <c r="J24" s="12">
        <f t="shared" si="0"/>
        <v>5.2857142857142856</v>
      </c>
      <c r="K24" s="12">
        <f t="shared" si="1"/>
        <v>4.9285714285714288</v>
      </c>
      <c r="L24" s="5"/>
      <c r="M24" s="5"/>
    </row>
    <row r="25" spans="1:13" ht="31.5" customHeight="1">
      <c r="A25" s="4">
        <v>205</v>
      </c>
      <c r="B25" s="5" t="s">
        <v>136</v>
      </c>
      <c r="C25" s="3" t="s">
        <v>135</v>
      </c>
      <c r="D25" s="10" t="s">
        <v>189</v>
      </c>
      <c r="E25" s="10" t="s">
        <v>25</v>
      </c>
      <c r="F25" s="11">
        <v>42397</v>
      </c>
      <c r="G25" s="10">
        <v>813</v>
      </c>
      <c r="H25" s="10">
        <v>1002</v>
      </c>
      <c r="I25" s="10">
        <v>1102</v>
      </c>
      <c r="J25" s="12">
        <f t="shared" si="0"/>
        <v>3.5714285714285716</v>
      </c>
      <c r="K25" s="12">
        <f t="shared" si="1"/>
        <v>5.1607142857142856</v>
      </c>
      <c r="L25" s="5"/>
      <c r="M25" s="5"/>
    </row>
    <row r="26" spans="1:13">
      <c r="A26" s="1">
        <v>206</v>
      </c>
      <c r="B26" t="s">
        <v>178</v>
      </c>
      <c r="D26" s="10" t="s">
        <v>185</v>
      </c>
      <c r="E26" s="10" t="s">
        <v>26</v>
      </c>
      <c r="F26" s="11">
        <v>42417</v>
      </c>
      <c r="G26" s="10">
        <v>780</v>
      </c>
      <c r="H26" s="10">
        <v>910</v>
      </c>
      <c r="I26" s="10">
        <v>1046</v>
      </c>
      <c r="J26" s="12">
        <f t="shared" si="0"/>
        <v>4.8571428571428568</v>
      </c>
      <c r="K26" s="12">
        <f t="shared" si="1"/>
        <v>4.75</v>
      </c>
      <c r="L26" t="s">
        <v>219</v>
      </c>
      <c r="M26" t="s">
        <v>206</v>
      </c>
    </row>
    <row r="27" spans="1:13">
      <c r="A27" s="1">
        <v>207</v>
      </c>
      <c r="B27" t="s">
        <v>178</v>
      </c>
      <c r="D27" s="10" t="s">
        <v>78</v>
      </c>
      <c r="E27" s="10" t="s">
        <v>27</v>
      </c>
      <c r="F27" s="11">
        <v>42439</v>
      </c>
      <c r="G27" s="10">
        <v>759</v>
      </c>
      <c r="H27" s="10">
        <v>902</v>
      </c>
      <c r="I27" s="10">
        <v>1024</v>
      </c>
      <c r="J27" s="12">
        <f t="shared" si="0"/>
        <v>4.3571428571428568</v>
      </c>
      <c r="K27" s="12">
        <f t="shared" si="1"/>
        <v>4.7321428571428568</v>
      </c>
      <c r="L27" t="s">
        <v>210</v>
      </c>
      <c r="M27" t="s">
        <v>211</v>
      </c>
    </row>
    <row r="28" spans="1:13">
      <c r="A28" s="1">
        <v>208</v>
      </c>
      <c r="B28" t="s">
        <v>147</v>
      </c>
      <c r="C28" t="s">
        <v>146</v>
      </c>
      <c r="D28" s="10" t="s">
        <v>78</v>
      </c>
      <c r="E28" s="10" t="s">
        <v>28</v>
      </c>
      <c r="F28" s="11">
        <v>42412</v>
      </c>
      <c r="G28" s="10">
        <v>720</v>
      </c>
      <c r="H28" s="10">
        <v>798</v>
      </c>
      <c r="I28" s="10">
        <v>912</v>
      </c>
      <c r="J28" s="12">
        <f t="shared" si="0"/>
        <v>4.0714285714285712</v>
      </c>
      <c r="K28" s="12">
        <f t="shared" si="1"/>
        <v>3.4285714285714284</v>
      </c>
      <c r="L28" t="s">
        <v>70</v>
      </c>
      <c r="M28" t="s">
        <v>71</v>
      </c>
    </row>
    <row r="29" spans="1:13">
      <c r="A29" s="1">
        <v>209</v>
      </c>
      <c r="B29" t="s">
        <v>166</v>
      </c>
      <c r="C29" t="s">
        <v>165</v>
      </c>
      <c r="D29" s="10" t="s">
        <v>185</v>
      </c>
      <c r="E29" s="10" t="s">
        <v>13</v>
      </c>
      <c r="F29" s="11">
        <v>42398</v>
      </c>
      <c r="G29" s="10">
        <v>778</v>
      </c>
      <c r="H29" s="10">
        <v>954</v>
      </c>
      <c r="I29" s="10">
        <v>1018</v>
      </c>
      <c r="J29" s="12">
        <f t="shared" si="0"/>
        <v>2.2857142857142856</v>
      </c>
      <c r="K29" s="12">
        <f t="shared" si="1"/>
        <v>4.2857142857142856</v>
      </c>
    </row>
    <row r="30" spans="1:13" ht="31.5" customHeight="1">
      <c r="A30" s="4">
        <v>210</v>
      </c>
      <c r="B30" s="3" t="s">
        <v>168</v>
      </c>
      <c r="C30" s="2" t="s">
        <v>134</v>
      </c>
      <c r="D30" s="10" t="s">
        <v>78</v>
      </c>
      <c r="E30" s="10" t="s">
        <v>29</v>
      </c>
      <c r="F30" s="11">
        <v>42441</v>
      </c>
      <c r="G30" s="10">
        <v>752</v>
      </c>
      <c r="H30" s="10">
        <v>876</v>
      </c>
      <c r="I30" s="10">
        <v>908</v>
      </c>
      <c r="J30" s="12">
        <f t="shared" si="0"/>
        <v>1.1428571428571428</v>
      </c>
      <c r="K30" s="12">
        <f t="shared" si="1"/>
        <v>2.7857142857142856</v>
      </c>
      <c r="L30" s="5" t="s">
        <v>82</v>
      </c>
      <c r="M30" s="5" t="s">
        <v>83</v>
      </c>
    </row>
    <row r="31" spans="1:13">
      <c r="A31" s="1">
        <v>211</v>
      </c>
      <c r="B31" t="s">
        <v>180</v>
      </c>
      <c r="C31" t="s">
        <v>162</v>
      </c>
      <c r="D31" s="10" t="s">
        <v>185</v>
      </c>
      <c r="E31" s="10" t="s">
        <v>30</v>
      </c>
      <c r="F31" s="11">
        <v>42396</v>
      </c>
      <c r="G31" s="10">
        <v>739</v>
      </c>
      <c r="H31" s="10">
        <v>868</v>
      </c>
      <c r="I31" s="10">
        <v>994</v>
      </c>
      <c r="J31" s="12">
        <f t="shared" si="0"/>
        <v>4.5</v>
      </c>
      <c r="K31" s="12">
        <f t="shared" si="1"/>
        <v>4.5535714285714288</v>
      </c>
    </row>
    <row r="32" spans="1:13" ht="31.5" customHeight="1">
      <c r="A32" s="4">
        <v>212</v>
      </c>
      <c r="B32" s="3" t="s">
        <v>167</v>
      </c>
      <c r="C32" s="2" t="s">
        <v>134</v>
      </c>
      <c r="D32" s="10" t="s">
        <v>78</v>
      </c>
      <c r="E32" s="10" t="s">
        <v>31</v>
      </c>
      <c r="F32" s="11">
        <v>42447</v>
      </c>
      <c r="G32" s="10">
        <v>757</v>
      </c>
      <c r="H32" s="10">
        <v>884</v>
      </c>
      <c r="I32" s="10">
        <v>1008</v>
      </c>
      <c r="J32" s="12">
        <f t="shared" si="0"/>
        <v>4.4285714285714288</v>
      </c>
      <c r="K32" s="12">
        <f t="shared" si="1"/>
        <v>4.4821428571428568</v>
      </c>
      <c r="L32" s="5" t="s">
        <v>82</v>
      </c>
      <c r="M32" s="5" t="s">
        <v>83</v>
      </c>
    </row>
    <row r="33" spans="1:13">
      <c r="A33" s="1">
        <v>301</v>
      </c>
      <c r="B33" t="s">
        <v>179</v>
      </c>
      <c r="C33" t="s">
        <v>145</v>
      </c>
      <c r="D33" s="10" t="s">
        <v>80</v>
      </c>
      <c r="E33" s="10" t="s">
        <v>32</v>
      </c>
      <c r="F33" s="11">
        <v>42370</v>
      </c>
      <c r="G33" s="10">
        <v>1023</v>
      </c>
      <c r="H33" s="10">
        <v>1172</v>
      </c>
      <c r="I33" s="10">
        <v>1318</v>
      </c>
      <c r="J33" s="12">
        <f t="shared" si="0"/>
        <v>5.2142857142857144</v>
      </c>
      <c r="K33" s="12">
        <f t="shared" si="1"/>
        <v>5.2678571428571432</v>
      </c>
      <c r="L33" t="s">
        <v>84</v>
      </c>
      <c r="M33" t="s">
        <v>222</v>
      </c>
    </row>
    <row r="34" spans="1:13">
      <c r="A34" s="1">
        <v>302</v>
      </c>
      <c r="B34" t="s">
        <v>149</v>
      </c>
      <c r="C34" t="s">
        <v>148</v>
      </c>
      <c r="D34" s="10" t="s">
        <v>80</v>
      </c>
      <c r="E34" s="10" t="s">
        <v>33</v>
      </c>
      <c r="F34" s="11">
        <v>42370</v>
      </c>
      <c r="G34" s="10">
        <v>1037</v>
      </c>
      <c r="H34" s="10">
        <v>1208</v>
      </c>
      <c r="I34" s="10">
        <v>1358</v>
      </c>
      <c r="J34" s="12">
        <f t="shared" si="0"/>
        <v>5.3571428571428568</v>
      </c>
      <c r="K34" s="12">
        <f t="shared" si="1"/>
        <v>5.7321428571428568</v>
      </c>
      <c r="L34" t="s">
        <v>197</v>
      </c>
      <c r="M34" t="s">
        <v>198</v>
      </c>
    </row>
    <row r="35" spans="1:13">
      <c r="A35" s="1">
        <v>303</v>
      </c>
      <c r="B35" t="s">
        <v>182</v>
      </c>
      <c r="C35" t="s">
        <v>181</v>
      </c>
      <c r="D35" s="10" t="s">
        <v>80</v>
      </c>
      <c r="E35" s="10">
        <v>1605</v>
      </c>
      <c r="F35" s="11">
        <v>42378</v>
      </c>
      <c r="G35" s="10">
        <v>847</v>
      </c>
      <c r="H35" s="10">
        <v>1018</v>
      </c>
      <c r="I35" s="10">
        <v>1118</v>
      </c>
      <c r="J35" s="12">
        <f t="shared" si="0"/>
        <v>3.5714285714285716</v>
      </c>
      <c r="K35" s="12">
        <f t="shared" si="1"/>
        <v>4.8392857142857144</v>
      </c>
      <c r="L35" t="s">
        <v>119</v>
      </c>
      <c r="M35" t="s">
        <v>120</v>
      </c>
    </row>
    <row r="36" spans="1:13">
      <c r="A36" s="1">
        <v>304</v>
      </c>
      <c r="B36" t="s">
        <v>178</v>
      </c>
      <c r="D36" s="10" t="s">
        <v>80</v>
      </c>
      <c r="E36" s="10">
        <v>30</v>
      </c>
      <c r="F36" s="11">
        <v>42379</v>
      </c>
      <c r="G36" s="10">
        <v>884</v>
      </c>
      <c r="H36" s="10">
        <v>1028</v>
      </c>
      <c r="I36" s="10">
        <v>1172</v>
      </c>
      <c r="J36" s="12">
        <f t="shared" si="0"/>
        <v>5.1428571428571432</v>
      </c>
      <c r="K36" s="12">
        <f t="shared" si="1"/>
        <v>5.1428571428571432</v>
      </c>
      <c r="L36" t="s">
        <v>84</v>
      </c>
      <c r="M36" t="s">
        <v>209</v>
      </c>
    </row>
    <row r="37" spans="1:13">
      <c r="A37" s="1">
        <v>305</v>
      </c>
      <c r="B37" t="s">
        <v>133</v>
      </c>
      <c r="C37" t="s">
        <v>132</v>
      </c>
      <c r="D37" s="10" t="s">
        <v>80</v>
      </c>
      <c r="E37" s="10">
        <v>1603</v>
      </c>
      <c r="F37" s="11">
        <v>42372</v>
      </c>
      <c r="G37" s="10">
        <v>874</v>
      </c>
      <c r="H37" s="10">
        <v>1028</v>
      </c>
      <c r="I37" s="10">
        <v>1190</v>
      </c>
      <c r="J37" s="12">
        <f t="shared" si="0"/>
        <v>5.7857142857142856</v>
      </c>
      <c r="K37" s="12">
        <f t="shared" si="1"/>
        <v>5.6428571428571432</v>
      </c>
      <c r="L37" t="s">
        <v>53</v>
      </c>
      <c r="M37" t="s">
        <v>54</v>
      </c>
    </row>
    <row r="38" spans="1:13">
      <c r="A38" s="1">
        <v>306</v>
      </c>
      <c r="B38" t="s">
        <v>179</v>
      </c>
      <c r="C38" t="s">
        <v>145</v>
      </c>
      <c r="D38" s="10" t="s">
        <v>80</v>
      </c>
      <c r="E38" s="10" t="s">
        <v>34</v>
      </c>
      <c r="F38" s="11">
        <v>42370</v>
      </c>
      <c r="G38" s="10">
        <v>863</v>
      </c>
      <c r="H38" s="10">
        <v>1016</v>
      </c>
      <c r="I38" s="10">
        <v>1088</v>
      </c>
      <c r="J38" s="12">
        <f t="shared" si="0"/>
        <v>2.5714285714285716</v>
      </c>
      <c r="K38" s="12">
        <f t="shared" si="1"/>
        <v>4.0178571428571432</v>
      </c>
      <c r="L38" t="s">
        <v>215</v>
      </c>
      <c r="M38" t="s">
        <v>216</v>
      </c>
    </row>
    <row r="39" spans="1:13">
      <c r="A39" s="1">
        <v>307</v>
      </c>
      <c r="B39" t="s">
        <v>173</v>
      </c>
      <c r="D39" s="10" t="s">
        <v>80</v>
      </c>
      <c r="E39" s="10">
        <v>3356</v>
      </c>
      <c r="F39" s="11">
        <v>42395</v>
      </c>
      <c r="G39" s="10">
        <v>874</v>
      </c>
      <c r="H39" s="10">
        <v>1020</v>
      </c>
      <c r="I39" s="10">
        <v>1142</v>
      </c>
      <c r="J39" s="12">
        <f t="shared" si="0"/>
        <v>4.3571428571428568</v>
      </c>
      <c r="K39" s="12">
        <f t="shared" si="1"/>
        <v>4.7857142857142856</v>
      </c>
      <c r="L39" t="s">
        <v>84</v>
      </c>
      <c r="M39" t="s">
        <v>217</v>
      </c>
    </row>
    <row r="40" spans="1:13">
      <c r="A40" s="1">
        <v>308</v>
      </c>
      <c r="B40" t="s">
        <v>133</v>
      </c>
      <c r="C40" t="s">
        <v>132</v>
      </c>
      <c r="D40" s="10" t="s">
        <v>80</v>
      </c>
      <c r="E40" s="10">
        <v>1609</v>
      </c>
      <c r="F40" s="11">
        <v>42390</v>
      </c>
      <c r="G40" s="10">
        <v>860</v>
      </c>
      <c r="H40" s="10">
        <v>1016</v>
      </c>
      <c r="I40" s="10">
        <v>1162</v>
      </c>
      <c r="J40" s="12">
        <f t="shared" si="0"/>
        <v>5.2142857142857144</v>
      </c>
      <c r="K40" s="12">
        <f t="shared" si="1"/>
        <v>5.3928571428571432</v>
      </c>
      <c r="L40" t="s">
        <v>56</v>
      </c>
      <c r="M40" t="s">
        <v>57</v>
      </c>
    </row>
    <row r="41" spans="1:13">
      <c r="A41" s="1">
        <v>309</v>
      </c>
      <c r="B41" t="s">
        <v>142</v>
      </c>
      <c r="C41" t="s">
        <v>141</v>
      </c>
      <c r="D41" s="10" t="s">
        <v>80</v>
      </c>
      <c r="E41" s="10">
        <v>582</v>
      </c>
      <c r="F41" s="11">
        <v>42380</v>
      </c>
      <c r="G41" s="10">
        <v>839</v>
      </c>
      <c r="H41" s="10">
        <v>1000</v>
      </c>
      <c r="I41" s="10">
        <v>1134</v>
      </c>
      <c r="J41" s="12">
        <f t="shared" si="0"/>
        <v>4.7857142857142856</v>
      </c>
      <c r="K41" s="12">
        <f t="shared" si="1"/>
        <v>5.2678571428571432</v>
      </c>
      <c r="L41" t="s">
        <v>96</v>
      </c>
      <c r="M41" t="s">
        <v>199</v>
      </c>
    </row>
    <row r="42" spans="1:13">
      <c r="A42" s="1">
        <v>310</v>
      </c>
      <c r="B42" t="s">
        <v>142</v>
      </c>
      <c r="C42" t="s">
        <v>141</v>
      </c>
      <c r="D42" s="10" t="s">
        <v>80</v>
      </c>
      <c r="E42" s="13" t="s">
        <v>87</v>
      </c>
      <c r="F42" s="11">
        <v>42376</v>
      </c>
      <c r="G42" s="10">
        <v>829</v>
      </c>
      <c r="H42" s="10">
        <v>970</v>
      </c>
      <c r="I42" s="10">
        <v>1066</v>
      </c>
      <c r="J42" s="12">
        <f t="shared" si="0"/>
        <v>3.4285714285714284</v>
      </c>
      <c r="K42" s="12">
        <f t="shared" si="1"/>
        <v>4.2321428571428568</v>
      </c>
      <c r="L42" t="s">
        <v>88</v>
      </c>
      <c r="M42" t="s">
        <v>89</v>
      </c>
    </row>
    <row r="43" spans="1:13">
      <c r="A43" s="1">
        <v>311</v>
      </c>
      <c r="B43" t="s">
        <v>133</v>
      </c>
      <c r="C43" t="s">
        <v>132</v>
      </c>
      <c r="D43" s="10" t="s">
        <v>80</v>
      </c>
      <c r="E43" s="10">
        <v>1605</v>
      </c>
      <c r="F43" s="11">
        <v>42375</v>
      </c>
      <c r="G43" s="10">
        <v>827</v>
      </c>
      <c r="H43" s="10">
        <v>998</v>
      </c>
      <c r="I43" s="10">
        <v>1114</v>
      </c>
      <c r="J43" s="12">
        <f t="shared" si="0"/>
        <v>4.1428571428571432</v>
      </c>
      <c r="K43" s="12">
        <f t="shared" si="1"/>
        <v>5.125</v>
      </c>
      <c r="L43" t="s">
        <v>220</v>
      </c>
      <c r="M43" t="s">
        <v>55</v>
      </c>
    </row>
    <row r="44" spans="1:13">
      <c r="A44" s="1">
        <v>312</v>
      </c>
      <c r="B44" t="s">
        <v>152</v>
      </c>
      <c r="C44" t="s">
        <v>153</v>
      </c>
      <c r="D44" s="10" t="s">
        <v>80</v>
      </c>
      <c r="E44" s="10">
        <v>610</v>
      </c>
      <c r="F44" s="11">
        <v>42405</v>
      </c>
      <c r="G44" s="10">
        <v>800</v>
      </c>
      <c r="H44" s="10">
        <v>970</v>
      </c>
      <c r="I44" s="10">
        <v>1084</v>
      </c>
      <c r="J44" s="12">
        <f t="shared" si="0"/>
        <v>4.0714285714285712</v>
      </c>
      <c r="K44" s="12">
        <f t="shared" si="1"/>
        <v>5.0714285714285712</v>
      </c>
      <c r="L44" t="s">
        <v>101</v>
      </c>
      <c r="M44" t="s">
        <v>102</v>
      </c>
    </row>
    <row r="45" spans="1:13">
      <c r="A45" s="1">
        <v>401</v>
      </c>
      <c r="B45" t="s">
        <v>142</v>
      </c>
      <c r="C45" t="s">
        <v>141</v>
      </c>
      <c r="D45" s="10" t="s">
        <v>80</v>
      </c>
      <c r="E45" s="10">
        <v>1234</v>
      </c>
      <c r="F45" s="11">
        <v>42394</v>
      </c>
      <c r="G45" s="10">
        <v>769</v>
      </c>
      <c r="H45" s="10">
        <v>954</v>
      </c>
      <c r="I45" s="10">
        <v>1096</v>
      </c>
      <c r="J45" s="12">
        <f t="shared" si="0"/>
        <v>5.0714285714285712</v>
      </c>
      <c r="K45" s="12">
        <f t="shared" si="1"/>
        <v>5.8392857142857144</v>
      </c>
      <c r="L45" t="s">
        <v>96</v>
      </c>
      <c r="M45" t="s">
        <v>98</v>
      </c>
    </row>
    <row r="46" spans="1:13">
      <c r="A46" s="1">
        <v>402</v>
      </c>
      <c r="B46" t="s">
        <v>152</v>
      </c>
      <c r="C46" t="s">
        <v>153</v>
      </c>
      <c r="D46" s="10" t="s">
        <v>80</v>
      </c>
      <c r="E46" s="10">
        <v>621</v>
      </c>
      <c r="F46" s="11">
        <v>42420</v>
      </c>
      <c r="G46" s="10">
        <v>772</v>
      </c>
      <c r="H46" s="10">
        <v>952</v>
      </c>
      <c r="I46" s="10">
        <v>1078</v>
      </c>
      <c r="J46" s="12">
        <f t="shared" si="0"/>
        <v>4.5</v>
      </c>
      <c r="K46" s="12">
        <f t="shared" si="1"/>
        <v>5.4642857142857144</v>
      </c>
      <c r="L46" t="s">
        <v>99</v>
      </c>
      <c r="M46" t="s">
        <v>100</v>
      </c>
    </row>
    <row r="47" spans="1:13">
      <c r="A47" s="1">
        <v>403</v>
      </c>
      <c r="B47" t="s">
        <v>131</v>
      </c>
      <c r="C47" t="s">
        <v>130</v>
      </c>
      <c r="D47" s="10" t="s">
        <v>80</v>
      </c>
      <c r="E47" s="10">
        <v>1611</v>
      </c>
      <c r="F47" s="11">
        <v>42380</v>
      </c>
      <c r="G47" s="10">
        <v>731</v>
      </c>
      <c r="H47" s="10">
        <v>888</v>
      </c>
      <c r="I47" s="10">
        <v>1018</v>
      </c>
      <c r="J47" s="12">
        <f t="shared" si="0"/>
        <v>4.6428571428571432</v>
      </c>
      <c r="K47" s="12">
        <f t="shared" si="1"/>
        <v>5.125</v>
      </c>
      <c r="L47" t="s">
        <v>106</v>
      </c>
      <c r="M47" s="9" t="s">
        <v>218</v>
      </c>
    </row>
    <row r="48" spans="1:13">
      <c r="A48" s="1">
        <v>404</v>
      </c>
      <c r="B48" t="s">
        <v>131</v>
      </c>
      <c r="C48" t="s">
        <v>130</v>
      </c>
      <c r="D48" s="10" t="s">
        <v>80</v>
      </c>
      <c r="E48" s="10">
        <v>1617</v>
      </c>
      <c r="F48" s="11">
        <v>42394</v>
      </c>
      <c r="G48" s="10">
        <v>782</v>
      </c>
      <c r="H48" s="10">
        <v>966</v>
      </c>
      <c r="I48" s="10">
        <v>1074</v>
      </c>
      <c r="J48" s="12">
        <f t="shared" si="0"/>
        <v>3.8571428571428572</v>
      </c>
      <c r="K48" s="12">
        <f t="shared" si="1"/>
        <v>5.2142857142857144</v>
      </c>
      <c r="L48" t="s">
        <v>107</v>
      </c>
      <c r="M48" t="s">
        <v>108</v>
      </c>
    </row>
    <row r="49" spans="1:13">
      <c r="A49" s="1">
        <v>405</v>
      </c>
      <c r="B49" t="s">
        <v>142</v>
      </c>
      <c r="C49" t="s">
        <v>141</v>
      </c>
      <c r="D49" s="10" t="s">
        <v>80</v>
      </c>
      <c r="E49" s="13" t="s">
        <v>90</v>
      </c>
      <c r="F49" s="11">
        <v>42405</v>
      </c>
      <c r="G49" s="10">
        <v>751</v>
      </c>
      <c r="H49" s="10">
        <v>910</v>
      </c>
      <c r="I49" s="10">
        <v>1046</v>
      </c>
      <c r="J49" s="12">
        <f t="shared" si="0"/>
        <v>4.8571428571428568</v>
      </c>
      <c r="K49" s="12">
        <f t="shared" si="1"/>
        <v>5.2678571428571432</v>
      </c>
      <c r="L49" t="s">
        <v>91</v>
      </c>
      <c r="M49" t="s">
        <v>195</v>
      </c>
    </row>
    <row r="50" spans="1:13">
      <c r="A50" s="1">
        <v>406</v>
      </c>
      <c r="B50" t="s">
        <v>151</v>
      </c>
      <c r="C50" t="s">
        <v>150</v>
      </c>
      <c r="D50" s="10" t="s">
        <v>80</v>
      </c>
      <c r="E50" s="10" t="s">
        <v>35</v>
      </c>
      <c r="F50" s="11">
        <v>42387</v>
      </c>
      <c r="G50" s="10">
        <v>793</v>
      </c>
      <c r="H50" s="10">
        <v>938</v>
      </c>
      <c r="I50" s="10">
        <v>1086</v>
      </c>
      <c r="J50" s="12">
        <f t="shared" si="0"/>
        <v>5.2857142857142856</v>
      </c>
      <c r="K50" s="12">
        <f t="shared" si="1"/>
        <v>5.2321428571428568</v>
      </c>
      <c r="L50" t="s">
        <v>93</v>
      </c>
      <c r="M50" t="s">
        <v>235</v>
      </c>
    </row>
    <row r="51" spans="1:13">
      <c r="A51" s="1">
        <v>407</v>
      </c>
      <c r="B51" t="s">
        <v>182</v>
      </c>
      <c r="C51" t="s">
        <v>181</v>
      </c>
      <c r="D51" s="10" t="s">
        <v>80</v>
      </c>
      <c r="E51" s="10">
        <v>1608</v>
      </c>
      <c r="F51" s="11">
        <v>42407</v>
      </c>
      <c r="G51" s="10">
        <v>778</v>
      </c>
      <c r="H51" s="10">
        <v>918</v>
      </c>
      <c r="I51" s="10">
        <v>1034</v>
      </c>
      <c r="J51" s="12">
        <f t="shared" si="0"/>
        <v>4.1428571428571432</v>
      </c>
      <c r="K51" s="12">
        <f t="shared" si="1"/>
        <v>4.5714285714285712</v>
      </c>
      <c r="L51" t="s">
        <v>121</v>
      </c>
      <c r="M51" t="s">
        <v>122</v>
      </c>
    </row>
    <row r="52" spans="1:13">
      <c r="A52" s="1">
        <v>408</v>
      </c>
      <c r="B52" t="s">
        <v>144</v>
      </c>
      <c r="C52" t="s">
        <v>143</v>
      </c>
      <c r="D52" s="10" t="s">
        <v>80</v>
      </c>
      <c r="E52" s="10">
        <v>1609</v>
      </c>
      <c r="F52" s="11">
        <v>42448</v>
      </c>
      <c r="G52" s="10">
        <v>732</v>
      </c>
      <c r="H52" s="10">
        <v>892</v>
      </c>
      <c r="I52" s="10">
        <v>1014</v>
      </c>
      <c r="J52" s="12">
        <f t="shared" si="0"/>
        <v>4.3571428571428568</v>
      </c>
      <c r="K52" s="12">
        <f t="shared" si="1"/>
        <v>5.0357142857142856</v>
      </c>
      <c r="L52" t="s">
        <v>109</v>
      </c>
      <c r="M52" t="s">
        <v>110</v>
      </c>
    </row>
    <row r="53" spans="1:13">
      <c r="A53" s="1">
        <v>409</v>
      </c>
      <c r="B53" t="s">
        <v>151</v>
      </c>
      <c r="C53" t="s">
        <v>150</v>
      </c>
      <c r="D53" s="10" t="s">
        <v>80</v>
      </c>
      <c r="E53" s="10" t="s">
        <v>36</v>
      </c>
      <c r="F53" s="11">
        <v>42382</v>
      </c>
      <c r="G53" s="10">
        <v>725</v>
      </c>
      <c r="H53" s="10">
        <v>876</v>
      </c>
      <c r="I53" s="10">
        <v>1032</v>
      </c>
      <c r="J53" s="12">
        <f t="shared" si="0"/>
        <v>5.5714285714285712</v>
      </c>
      <c r="K53" s="12">
        <f t="shared" si="1"/>
        <v>5.4821428571428568</v>
      </c>
      <c r="L53" t="s">
        <v>236</v>
      </c>
      <c r="M53" t="s">
        <v>237</v>
      </c>
    </row>
    <row r="54" spans="1:13">
      <c r="A54" s="1">
        <v>410</v>
      </c>
      <c r="B54" t="s">
        <v>142</v>
      </c>
      <c r="C54" t="s">
        <v>141</v>
      </c>
      <c r="D54" s="10" t="s">
        <v>80</v>
      </c>
      <c r="E54" s="13" t="s">
        <v>92</v>
      </c>
      <c r="F54" s="11">
        <v>42386</v>
      </c>
      <c r="G54" s="10">
        <v>749</v>
      </c>
      <c r="H54" s="10">
        <v>910</v>
      </c>
      <c r="I54" s="10">
        <v>1028</v>
      </c>
      <c r="J54" s="12">
        <f t="shared" si="0"/>
        <v>4.2142857142857144</v>
      </c>
      <c r="K54" s="12">
        <f t="shared" si="1"/>
        <v>4.9821428571428568</v>
      </c>
      <c r="L54" t="s">
        <v>93</v>
      </c>
      <c r="M54" t="s">
        <v>94</v>
      </c>
    </row>
    <row r="55" spans="1:13">
      <c r="A55" s="1">
        <v>411</v>
      </c>
      <c r="B55" t="s">
        <v>173</v>
      </c>
      <c r="D55" s="10" t="s">
        <v>80</v>
      </c>
      <c r="E55" s="10">
        <v>304</v>
      </c>
      <c r="F55" s="11">
        <v>42415</v>
      </c>
      <c r="G55" s="10">
        <v>736</v>
      </c>
      <c r="H55" s="10">
        <v>858</v>
      </c>
      <c r="I55" s="10">
        <v>978</v>
      </c>
      <c r="J55" s="12">
        <f t="shared" si="0"/>
        <v>4.2857142857142856</v>
      </c>
      <c r="K55" s="12">
        <f t="shared" si="1"/>
        <v>4.3214285714285712</v>
      </c>
      <c r="L55" t="s">
        <v>85</v>
      </c>
      <c r="M55" t="s">
        <v>86</v>
      </c>
    </row>
    <row r="56" spans="1:13">
      <c r="A56" s="1">
        <v>412</v>
      </c>
      <c r="B56" t="s">
        <v>142</v>
      </c>
      <c r="C56" t="s">
        <v>141</v>
      </c>
      <c r="D56" s="10" t="s">
        <v>80</v>
      </c>
      <c r="E56" s="13" t="s">
        <v>95</v>
      </c>
      <c r="F56" s="11">
        <v>42393</v>
      </c>
      <c r="G56" s="10">
        <v>699</v>
      </c>
      <c r="H56" s="10">
        <v>864</v>
      </c>
      <c r="I56" s="10">
        <v>982</v>
      </c>
      <c r="J56" s="12">
        <f t="shared" si="0"/>
        <v>4.2142857142857144</v>
      </c>
      <c r="K56" s="12">
        <f t="shared" si="1"/>
        <v>5.0535714285714288</v>
      </c>
      <c r="L56" t="s">
        <v>96</v>
      </c>
      <c r="M56" t="s">
        <v>97</v>
      </c>
    </row>
    <row r="57" spans="1:13">
      <c r="A57" s="1">
        <v>501</v>
      </c>
      <c r="B57" t="s">
        <v>172</v>
      </c>
      <c r="C57" t="s">
        <v>171</v>
      </c>
      <c r="D57" s="10" t="s">
        <v>78</v>
      </c>
      <c r="E57" s="10" t="s">
        <v>37</v>
      </c>
      <c r="F57" s="11">
        <v>42430</v>
      </c>
      <c r="G57" s="10">
        <v>714</v>
      </c>
      <c r="H57" s="10">
        <v>812</v>
      </c>
      <c r="I57" s="10">
        <v>884</v>
      </c>
      <c r="J57" s="12">
        <f t="shared" si="0"/>
        <v>2.5714285714285716</v>
      </c>
      <c r="K57" s="12">
        <f t="shared" si="1"/>
        <v>3.0357142857142856</v>
      </c>
      <c r="L57" t="s">
        <v>114</v>
      </c>
      <c r="M57" t="s">
        <v>115</v>
      </c>
    </row>
    <row r="58" spans="1:13">
      <c r="A58" s="1">
        <v>502</v>
      </c>
      <c r="B58" t="s">
        <v>172</v>
      </c>
      <c r="C58" t="s">
        <v>171</v>
      </c>
      <c r="D58" s="10" t="s">
        <v>78</v>
      </c>
      <c r="E58" s="10" t="s">
        <v>38</v>
      </c>
      <c r="F58" s="11">
        <v>42404</v>
      </c>
      <c r="G58" s="10">
        <v>705</v>
      </c>
      <c r="H58" s="10">
        <v>804</v>
      </c>
      <c r="I58" s="10">
        <v>896</v>
      </c>
      <c r="J58" s="12">
        <f t="shared" si="0"/>
        <v>3.2857142857142856</v>
      </c>
      <c r="K58" s="12">
        <f t="shared" si="1"/>
        <v>3.4107142857142856</v>
      </c>
      <c r="L58" t="s">
        <v>83</v>
      </c>
      <c r="M58" t="s">
        <v>111</v>
      </c>
    </row>
    <row r="59" spans="1:13">
      <c r="A59" s="1">
        <v>503</v>
      </c>
      <c r="B59" t="s">
        <v>159</v>
      </c>
      <c r="D59" s="10" t="s">
        <v>185</v>
      </c>
      <c r="E59" s="10" t="s">
        <v>16</v>
      </c>
      <c r="F59" s="11">
        <v>42432</v>
      </c>
      <c r="G59" s="10">
        <v>737</v>
      </c>
      <c r="H59" s="10">
        <v>840</v>
      </c>
      <c r="I59" s="10">
        <v>1000</v>
      </c>
      <c r="J59" s="12">
        <f t="shared" si="0"/>
        <v>5.7142857142857144</v>
      </c>
      <c r="K59" s="12">
        <f t="shared" si="1"/>
        <v>4.6964285714285712</v>
      </c>
      <c r="L59" t="s">
        <v>212</v>
      </c>
      <c r="M59" t="s">
        <v>213</v>
      </c>
    </row>
    <row r="60" spans="1:13">
      <c r="A60" s="1">
        <v>504</v>
      </c>
      <c r="B60" t="s">
        <v>166</v>
      </c>
      <c r="C60" t="s">
        <v>165</v>
      </c>
      <c r="D60" s="10" t="s">
        <v>185</v>
      </c>
      <c r="E60" s="10" t="s">
        <v>39</v>
      </c>
      <c r="F60" s="11">
        <v>42401</v>
      </c>
      <c r="G60" s="10">
        <v>722</v>
      </c>
      <c r="H60" s="10">
        <v>870</v>
      </c>
      <c r="I60" s="10">
        <v>1038</v>
      </c>
      <c r="J60" s="12">
        <f t="shared" si="0"/>
        <v>6</v>
      </c>
      <c r="K60" s="12">
        <f t="shared" si="1"/>
        <v>5.6428571428571432</v>
      </c>
    </row>
    <row r="61" spans="1:13">
      <c r="A61" s="1">
        <v>505</v>
      </c>
      <c r="B61" t="s">
        <v>172</v>
      </c>
      <c r="C61" t="s">
        <v>171</v>
      </c>
      <c r="D61" s="10" t="s">
        <v>77</v>
      </c>
      <c r="E61" s="10" t="s">
        <v>40</v>
      </c>
      <c r="F61" s="11">
        <v>42439</v>
      </c>
      <c r="G61" s="10">
        <v>662</v>
      </c>
      <c r="H61" s="10">
        <v>812</v>
      </c>
      <c r="I61" s="10">
        <v>922</v>
      </c>
      <c r="J61" s="12">
        <f t="shared" si="0"/>
        <v>3.9285714285714284</v>
      </c>
      <c r="K61" s="12">
        <f t="shared" si="1"/>
        <v>4.6428571428571432</v>
      </c>
      <c r="L61" t="s">
        <v>112</v>
      </c>
      <c r="M61" t="s">
        <v>113</v>
      </c>
    </row>
    <row r="62" spans="1:13">
      <c r="A62" s="1">
        <v>506</v>
      </c>
      <c r="B62" t="s">
        <v>129</v>
      </c>
      <c r="D62" s="10" t="s">
        <v>185</v>
      </c>
      <c r="E62" s="10" t="s">
        <v>41</v>
      </c>
      <c r="F62" s="11">
        <v>42430</v>
      </c>
      <c r="G62" s="10">
        <v>721</v>
      </c>
      <c r="H62" s="10">
        <v>840</v>
      </c>
      <c r="I62" s="10">
        <v>942</v>
      </c>
      <c r="J62" s="12">
        <f t="shared" si="0"/>
        <v>3.6428571428571428</v>
      </c>
      <c r="K62" s="12">
        <f t="shared" si="1"/>
        <v>3.9464285714285716</v>
      </c>
      <c r="L62" t="s">
        <v>105</v>
      </c>
      <c r="M62" t="s">
        <v>208</v>
      </c>
    </row>
    <row r="63" spans="1:13">
      <c r="A63" s="1">
        <v>507</v>
      </c>
      <c r="B63" t="s">
        <v>138</v>
      </c>
      <c r="C63" t="s">
        <v>137</v>
      </c>
      <c r="D63" s="10" t="s">
        <v>186</v>
      </c>
      <c r="E63" s="10">
        <v>691</v>
      </c>
      <c r="F63" s="11">
        <v>42425</v>
      </c>
      <c r="G63" s="10">
        <v>697</v>
      </c>
      <c r="H63" s="10">
        <v>824</v>
      </c>
      <c r="I63" s="10">
        <v>930</v>
      </c>
      <c r="J63" s="12">
        <f t="shared" si="0"/>
        <v>3.7857142857142856</v>
      </c>
      <c r="K63" s="12">
        <f t="shared" si="1"/>
        <v>4.1607142857142856</v>
      </c>
      <c r="L63" t="s">
        <v>233</v>
      </c>
      <c r="M63" t="s">
        <v>234</v>
      </c>
    </row>
    <row r="64" spans="1:13">
      <c r="A64" s="1">
        <v>508</v>
      </c>
      <c r="B64" t="s">
        <v>175</v>
      </c>
      <c r="C64" t="s">
        <v>174</v>
      </c>
      <c r="D64" s="10" t="s">
        <v>81</v>
      </c>
      <c r="E64" s="10" t="s">
        <v>42</v>
      </c>
      <c r="F64" s="11">
        <v>42380</v>
      </c>
      <c r="G64" s="10">
        <v>708</v>
      </c>
      <c r="H64" s="10">
        <v>832</v>
      </c>
      <c r="I64" s="10">
        <v>946</v>
      </c>
      <c r="J64" s="12">
        <f t="shared" si="0"/>
        <v>4.0714285714285712</v>
      </c>
      <c r="K64" s="12">
        <f t="shared" si="1"/>
        <v>4.25</v>
      </c>
      <c r="L64" t="s">
        <v>66</v>
      </c>
      <c r="M64" t="s">
        <v>67</v>
      </c>
    </row>
    <row r="65" spans="1:13">
      <c r="A65" s="1">
        <v>509</v>
      </c>
      <c r="B65" t="s">
        <v>159</v>
      </c>
      <c r="D65" s="10" t="s">
        <v>185</v>
      </c>
      <c r="E65" s="10" t="s">
        <v>43</v>
      </c>
      <c r="F65" s="11">
        <v>42436</v>
      </c>
      <c r="G65" s="10">
        <v>699</v>
      </c>
      <c r="H65" s="10">
        <v>844</v>
      </c>
      <c r="I65" s="10">
        <v>992</v>
      </c>
      <c r="J65" s="12">
        <f t="shared" si="0"/>
        <v>5.2857142857142856</v>
      </c>
      <c r="K65" s="12">
        <f t="shared" si="1"/>
        <v>5.2321428571428568</v>
      </c>
      <c r="L65" t="s">
        <v>214</v>
      </c>
      <c r="M65" t="s">
        <v>83</v>
      </c>
    </row>
    <row r="66" spans="1:13">
      <c r="A66" s="1">
        <v>510</v>
      </c>
      <c r="B66" t="s">
        <v>129</v>
      </c>
      <c r="D66" s="10" t="s">
        <v>185</v>
      </c>
      <c r="E66" s="10" t="s">
        <v>44</v>
      </c>
      <c r="F66" s="11">
        <v>42446</v>
      </c>
      <c r="G66" s="10">
        <v>705</v>
      </c>
      <c r="H66" s="10">
        <v>856</v>
      </c>
      <c r="I66" s="10">
        <v>984</v>
      </c>
      <c r="J66" s="12">
        <f t="shared" si="0"/>
        <v>4.5714285714285712</v>
      </c>
      <c r="K66" s="12">
        <f t="shared" si="1"/>
        <v>4.9821428571428568</v>
      </c>
      <c r="L66" t="s">
        <v>207</v>
      </c>
      <c r="M66" t="s">
        <v>115</v>
      </c>
    </row>
    <row r="67" spans="1:13">
      <c r="A67" s="1">
        <v>511</v>
      </c>
      <c r="B67" t="s">
        <v>157</v>
      </c>
      <c r="C67" t="s">
        <v>154</v>
      </c>
      <c r="D67" s="10" t="s">
        <v>80</v>
      </c>
      <c r="E67" s="10" t="s">
        <v>45</v>
      </c>
      <c r="F67" s="11">
        <v>42420</v>
      </c>
      <c r="G67" s="10">
        <v>659</v>
      </c>
      <c r="H67" s="10">
        <v>848</v>
      </c>
      <c r="I67" s="10">
        <v>988</v>
      </c>
      <c r="J67" s="12">
        <f t="shared" si="0"/>
        <v>5</v>
      </c>
      <c r="K67" s="12">
        <f t="shared" si="1"/>
        <v>5.875</v>
      </c>
      <c r="L67" t="s">
        <v>91</v>
      </c>
      <c r="M67" t="s">
        <v>105</v>
      </c>
    </row>
    <row r="68" spans="1:13">
      <c r="A68" s="1">
        <v>512</v>
      </c>
      <c r="B68" t="s">
        <v>156</v>
      </c>
      <c r="C68" t="s">
        <v>155</v>
      </c>
      <c r="D68" s="10" t="s">
        <v>118</v>
      </c>
      <c r="E68" s="10" t="s">
        <v>46</v>
      </c>
      <c r="F68" s="11">
        <v>42420</v>
      </c>
      <c r="G68" s="10">
        <v>626</v>
      </c>
      <c r="H68" s="10">
        <v>726</v>
      </c>
      <c r="I68" s="10">
        <v>814</v>
      </c>
      <c r="J68" s="12">
        <f t="shared" si="0"/>
        <v>3.1428571428571428</v>
      </c>
      <c r="K68" s="12">
        <f t="shared" si="1"/>
        <v>3.3571428571428572</v>
      </c>
      <c r="L68" t="s">
        <v>83</v>
      </c>
      <c r="M68" t="s">
        <v>117</v>
      </c>
    </row>
    <row r="69" spans="1:13">
      <c r="A69" s="1">
        <v>601</v>
      </c>
      <c r="B69" t="s">
        <v>196</v>
      </c>
      <c r="C69" t="s">
        <v>193</v>
      </c>
      <c r="D69" s="10" t="s">
        <v>190</v>
      </c>
      <c r="E69" s="10" t="s">
        <v>47</v>
      </c>
      <c r="F69" s="11">
        <v>42409</v>
      </c>
      <c r="G69" s="10">
        <v>537</v>
      </c>
      <c r="H69" s="10">
        <v>650</v>
      </c>
      <c r="I69" s="10">
        <v>772</v>
      </c>
      <c r="J69" s="12">
        <f t="shared" si="0"/>
        <v>4.3571428571428568</v>
      </c>
      <c r="K69" s="12">
        <f t="shared" si="1"/>
        <v>4.1964285714285712</v>
      </c>
    </row>
    <row r="70" spans="1:13">
      <c r="A70" s="1">
        <v>602</v>
      </c>
      <c r="B70" t="s">
        <v>140</v>
      </c>
      <c r="C70" t="s">
        <v>139</v>
      </c>
      <c r="D70" s="10" t="s">
        <v>78</v>
      </c>
      <c r="E70" s="10" t="s">
        <v>17</v>
      </c>
      <c r="F70" s="11">
        <v>42444</v>
      </c>
      <c r="G70" s="10">
        <v>583</v>
      </c>
      <c r="H70" s="10">
        <v>650</v>
      </c>
      <c r="I70" s="10">
        <v>760</v>
      </c>
      <c r="J70" s="12">
        <f t="shared" si="0"/>
        <v>3.9285714285714284</v>
      </c>
      <c r="K70" s="12">
        <f t="shared" si="1"/>
        <v>3.1607142857142856</v>
      </c>
      <c r="L70" t="s">
        <v>127</v>
      </c>
      <c r="M70" t="s">
        <v>128</v>
      </c>
    </row>
    <row r="71" spans="1:13">
      <c r="A71" s="1">
        <v>603</v>
      </c>
      <c r="B71" t="s">
        <v>157</v>
      </c>
      <c r="C71" t="s">
        <v>154</v>
      </c>
      <c r="D71" s="10" t="s">
        <v>80</v>
      </c>
      <c r="E71" s="10" t="s">
        <v>48</v>
      </c>
      <c r="F71" s="11">
        <v>42427</v>
      </c>
      <c r="G71" s="10">
        <v>589</v>
      </c>
      <c r="H71" s="10">
        <v>732</v>
      </c>
      <c r="I71" s="10">
        <v>896</v>
      </c>
      <c r="J71" s="12">
        <f t="shared" si="0"/>
        <v>5.8571428571428568</v>
      </c>
      <c r="K71" s="12">
        <f t="shared" si="1"/>
        <v>5.4821428571428568</v>
      </c>
      <c r="L71" t="s">
        <v>103</v>
      </c>
      <c r="M71" t="s">
        <v>104</v>
      </c>
    </row>
    <row r="72" spans="1:13">
      <c r="A72" s="1">
        <v>604</v>
      </c>
      <c r="B72" t="s">
        <v>173</v>
      </c>
      <c r="D72" s="10" t="s">
        <v>80</v>
      </c>
      <c r="E72" s="10">
        <v>305</v>
      </c>
      <c r="F72" s="11">
        <v>42439</v>
      </c>
      <c r="G72" s="10">
        <v>620</v>
      </c>
      <c r="H72" s="10">
        <v>732</v>
      </c>
      <c r="I72" s="10">
        <v>808</v>
      </c>
      <c r="J72" s="12">
        <f t="shared" si="0"/>
        <v>2.7142857142857144</v>
      </c>
      <c r="K72" s="12">
        <f t="shared" si="1"/>
        <v>3.3571428571428572</v>
      </c>
      <c r="L72" t="s">
        <v>85</v>
      </c>
      <c r="M72" t="s">
        <v>86</v>
      </c>
    </row>
    <row r="73" spans="1:13">
      <c r="A73" s="1">
        <v>605</v>
      </c>
      <c r="B73" t="s">
        <v>159</v>
      </c>
      <c r="D73" s="10" t="s">
        <v>78</v>
      </c>
      <c r="E73" s="10" t="s">
        <v>49</v>
      </c>
      <c r="F73" s="11">
        <v>42452</v>
      </c>
      <c r="G73" s="10">
        <v>667</v>
      </c>
      <c r="H73" s="10">
        <v>770</v>
      </c>
      <c r="I73" s="10">
        <v>878</v>
      </c>
      <c r="J73" s="12">
        <f t="shared" si="0"/>
        <v>3.8571428571428572</v>
      </c>
      <c r="K73" s="12">
        <f t="shared" si="1"/>
        <v>3.7678571428571428</v>
      </c>
      <c r="L73" t="s">
        <v>208</v>
      </c>
      <c r="M73" t="s">
        <v>209</v>
      </c>
    </row>
    <row r="74" spans="1:13">
      <c r="A74" s="1">
        <v>606</v>
      </c>
      <c r="B74" t="s">
        <v>175</v>
      </c>
      <c r="C74" t="s">
        <v>174</v>
      </c>
      <c r="D74" s="10" t="s">
        <v>81</v>
      </c>
      <c r="E74" s="10" t="s">
        <v>50</v>
      </c>
      <c r="F74" s="11">
        <v>42439</v>
      </c>
      <c r="G74" s="10">
        <v>656</v>
      </c>
      <c r="H74" s="10">
        <v>772</v>
      </c>
      <c r="I74" s="10">
        <v>886</v>
      </c>
      <c r="J74" s="12">
        <f t="shared" ref="J74:J76" si="2">(I74-H74)/28</f>
        <v>4.0714285714285712</v>
      </c>
      <c r="K74" s="12">
        <f t="shared" ref="K74:K76" si="3">(I74-G74)/56</f>
        <v>4.1071428571428568</v>
      </c>
      <c r="L74" t="s">
        <v>62</v>
      </c>
      <c r="M74" t="s">
        <v>63</v>
      </c>
    </row>
    <row r="75" spans="1:13">
      <c r="A75" s="1">
        <v>607</v>
      </c>
      <c r="B75" t="s">
        <v>175</v>
      </c>
      <c r="C75" t="s">
        <v>174</v>
      </c>
      <c r="D75" s="10" t="s">
        <v>81</v>
      </c>
      <c r="E75" s="10" t="s">
        <v>51</v>
      </c>
      <c r="F75" s="11">
        <v>42418</v>
      </c>
      <c r="G75" s="10">
        <v>660</v>
      </c>
      <c r="H75" s="10">
        <v>776</v>
      </c>
      <c r="I75" s="10">
        <v>880</v>
      </c>
      <c r="J75" s="12">
        <f t="shared" si="2"/>
        <v>3.7142857142857144</v>
      </c>
      <c r="K75" s="12">
        <f t="shared" si="3"/>
        <v>3.9285714285714284</v>
      </c>
      <c r="L75" t="s">
        <v>64</v>
      </c>
      <c r="M75" t="s">
        <v>65</v>
      </c>
    </row>
    <row r="76" spans="1:13">
      <c r="A76" s="1">
        <v>608</v>
      </c>
      <c r="B76" t="s">
        <v>158</v>
      </c>
      <c r="C76" t="s">
        <v>194</v>
      </c>
      <c r="D76" s="10" t="s">
        <v>191</v>
      </c>
      <c r="E76" s="10" t="s">
        <v>52</v>
      </c>
      <c r="F76" s="11">
        <v>42432</v>
      </c>
      <c r="G76" s="10">
        <v>635</v>
      </c>
      <c r="H76" s="10">
        <v>734</v>
      </c>
      <c r="I76" s="10">
        <v>824</v>
      </c>
      <c r="J76" s="12">
        <f t="shared" si="2"/>
        <v>3.2142857142857144</v>
      </c>
      <c r="K76" s="12">
        <f t="shared" si="3"/>
        <v>3.375</v>
      </c>
      <c r="L76" t="s">
        <v>229</v>
      </c>
      <c r="M76" t="s">
        <v>230</v>
      </c>
    </row>
    <row r="77" spans="1:13">
      <c r="K77" s="8" t="s">
        <v>221</v>
      </c>
    </row>
    <row r="86" spans="2:2">
      <c r="B86" s="1"/>
    </row>
    <row r="87" spans="2:2">
      <c r="B87" s="1"/>
    </row>
    <row r="88" spans="2:2">
      <c r="B88" s="1"/>
    </row>
    <row r="89" spans="2:2">
      <c r="B89" s="1"/>
    </row>
    <row r="90" spans="2:2">
      <c r="B90" s="1"/>
    </row>
    <row r="91" spans="2:2">
      <c r="B91" s="4"/>
    </row>
    <row r="92" spans="2:2">
      <c r="B92" s="1"/>
    </row>
    <row r="93" spans="2:2">
      <c r="B93" s="1"/>
    </row>
    <row r="94" spans="2:2">
      <c r="B94" s="1"/>
    </row>
    <row r="95" spans="2:2">
      <c r="B95" s="4"/>
    </row>
    <row r="96" spans="2:2">
      <c r="B96" s="1"/>
    </row>
    <row r="97" spans="2:2">
      <c r="B97" s="1"/>
    </row>
    <row r="98" spans="2:2">
      <c r="B98" s="1"/>
    </row>
    <row r="99" spans="2:2">
      <c r="B99" s="1"/>
    </row>
    <row r="100" spans="2:2">
      <c r="B100" s="1"/>
    </row>
    <row r="101" spans="2:2">
      <c r="B101" s="4"/>
    </row>
    <row r="102" spans="2:2">
      <c r="B102" s="4"/>
    </row>
    <row r="103" spans="2:2">
      <c r="B103" s="1"/>
    </row>
    <row r="104" spans="2:2">
      <c r="B104" s="1"/>
    </row>
    <row r="105" spans="2:2">
      <c r="B105" s="1"/>
    </row>
    <row r="106" spans="2:2">
      <c r="B106" s="1"/>
    </row>
    <row r="107" spans="2:2">
      <c r="B107" s="4"/>
    </row>
    <row r="108" spans="2:2">
      <c r="B108" s="1"/>
    </row>
    <row r="109" spans="2:2">
      <c r="B109" s="4"/>
    </row>
    <row r="110" spans="2:2">
      <c r="B110" s="1"/>
    </row>
    <row r="111" spans="2:2">
      <c r="B111" s="1"/>
    </row>
    <row r="112" spans="2:2">
      <c r="B112" s="1"/>
    </row>
    <row r="113" spans="2:2">
      <c r="B113" s="1"/>
    </row>
    <row r="114" spans="2:2">
      <c r="B114" s="1"/>
    </row>
    <row r="115" spans="2:2">
      <c r="B115" s="1"/>
    </row>
    <row r="116" spans="2:2">
      <c r="B116" s="1"/>
    </row>
    <row r="117" spans="2:2">
      <c r="B117" s="1"/>
    </row>
    <row r="118" spans="2:2">
      <c r="B118" s="1"/>
    </row>
    <row r="119" spans="2:2">
      <c r="B119" s="1"/>
    </row>
    <row r="120" spans="2:2">
      <c r="B120" s="1"/>
    </row>
    <row r="121" spans="2:2">
      <c r="B121" s="1"/>
    </row>
    <row r="122" spans="2:2">
      <c r="B122" s="1"/>
    </row>
    <row r="123" spans="2:2">
      <c r="B123" s="1"/>
    </row>
    <row r="124" spans="2:2">
      <c r="B124" s="1"/>
    </row>
    <row r="125" spans="2:2">
      <c r="B125" s="1"/>
    </row>
    <row r="126" spans="2:2">
      <c r="B126" s="1"/>
    </row>
    <row r="127" spans="2:2">
      <c r="B127" s="1"/>
    </row>
    <row r="128" spans="2:2">
      <c r="B128" s="1"/>
    </row>
    <row r="129" spans="2:2">
      <c r="B129" s="1"/>
    </row>
    <row r="130" spans="2:2">
      <c r="B130" s="1"/>
    </row>
    <row r="131" spans="2:2">
      <c r="B131" s="1"/>
    </row>
    <row r="132" spans="2:2">
      <c r="B132" s="1"/>
    </row>
    <row r="133" spans="2:2">
      <c r="B133" s="1"/>
    </row>
    <row r="134" spans="2:2">
      <c r="B134" s="1"/>
    </row>
    <row r="135" spans="2:2">
      <c r="B135" s="1"/>
    </row>
    <row r="136" spans="2:2">
      <c r="B136" s="1"/>
    </row>
    <row r="137" spans="2:2">
      <c r="B137" s="1"/>
    </row>
    <row r="138" spans="2:2">
      <c r="B138" s="1"/>
    </row>
    <row r="139" spans="2:2">
      <c r="B139" s="1"/>
    </row>
    <row r="140" spans="2:2">
      <c r="B140" s="1"/>
    </row>
    <row r="141" spans="2:2">
      <c r="B141" s="1"/>
    </row>
    <row r="142" spans="2:2">
      <c r="B142" s="1"/>
    </row>
    <row r="143" spans="2:2">
      <c r="B143" s="1"/>
    </row>
    <row r="144" spans="2:2">
      <c r="B144" s="1"/>
    </row>
    <row r="145" spans="2:2">
      <c r="B145" s="1"/>
    </row>
  </sheetData>
  <sortState ref="A2:D69">
    <sortCondition ref="A2:A69"/>
  </sortState>
  <mergeCells count="3">
    <mergeCell ref="A1:B6"/>
    <mergeCell ref="C5:M6"/>
    <mergeCell ref="C1:M4"/>
  </mergeCells>
  <phoneticPr fontId="6" type="noConversion"/>
  <printOptions gridLines="1"/>
  <pageMargins left="0" right="0" top="0" bottom="0" header="0.3" footer="0.3"/>
  <pageSetup scale="70" fitToWidth="2" fitToHeight="2" orientation="landscape"/>
  <drawing r:id="rId1"/>
  <extLst>
    <ext xmlns:mx="http://schemas.microsoft.com/office/mac/excel/2008/main" uri="{64002731-A6B0-56B0-2670-7721B7C09600}">
      <mx:PLV Mode="0" OnePage="0" WScale="85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Barb Arvin</cp:lastModifiedBy>
  <cp:lastPrinted>2016-12-14T20:38:02Z</cp:lastPrinted>
  <dcterms:created xsi:type="dcterms:W3CDTF">2016-09-28T02:14:55Z</dcterms:created>
  <dcterms:modified xsi:type="dcterms:W3CDTF">2016-12-14T20:38:08Z</dcterms:modified>
</cp:coreProperties>
</file>